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Annahm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"/>
  </numFmts>
  <fonts count="5">
    <font>
      <name val="Calibri"/>
      <family val="2"/>
      <color theme="1"/>
      <sz val="11"/>
      <scheme val="minor"/>
    </font>
    <font>
      <b val="1"/>
      <color rgb="005B4AE3"/>
      <sz val="18"/>
    </font>
    <font>
      <i val="1"/>
      <color rgb="00525874"/>
      <sz val="10"/>
    </font>
    <font>
      <b val="1"/>
      <color rgb="00FFFFFF"/>
    </font>
    <font>
      <i val="1"/>
      <color rgb="00525874"/>
    </font>
  </fonts>
  <fills count="3">
    <fill>
      <patternFill/>
    </fill>
    <fill>
      <patternFill patternType="gray125"/>
    </fill>
    <fill>
      <patternFill patternType="solid">
        <fgColor rgb="005B4AE3"/>
      </patternFill>
    </fill>
  </fills>
  <borders count="2">
    <border>
      <left/>
      <right/>
      <top/>
      <bottom/>
      <diagonal/>
    </border>
    <border>
      <left style="thin">
        <color rgb="00E6E8F0"/>
      </left>
      <right style="thin">
        <color rgb="00E6E8F0"/>
      </right>
      <top style="thin">
        <color rgb="00E6E8F0"/>
      </top>
      <bottom style="thin">
        <color rgb="00E6E8F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164" fontId="0" fillId="0" borderId="1" applyAlignment="1" pivotButton="0" quotePrefix="0" xfId="0">
      <alignment vertical="center" wrapText="1"/>
    </xf>
    <xf numFmtId="165" fontId="0" fillId="0" borderId="1" applyAlignment="1" pivotButton="0" quotePrefix="0" xfId="0">
      <alignment vertical="center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Gesamtkosten Jahr 1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'Budget'!J4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'Budget'!$A$5:$A$9</f>
            </numRef>
          </cat>
          <val>
            <numRef>
              <f>'Budget'!$J$5:$J$9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Use Case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0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BudgetTabelle" displayName="BudgetTabelle" ref="A4:N9" headerRowCount="1">
  <autoFilter ref="A4:N9"/>
  <tableColumns count="14">
    <tableColumn id="1" name="Use Case"/>
    <tableColumn id="2" name="Szenario"/>
    <tableColumn id="3" name="Nutzer"/>
    <tableColumn id="4" name="Lizenz €/Monat"/>
    <tableColumn id="5" name="Laufzeit Monate"/>
    <tableColumn id="6" name="Lizenzkosten Jahr 1"/>
    <tableColumn id="7" name="Interne Stunden"/>
    <tableColumn id="8" name="Stundensatz €"/>
    <tableColumn id="9" name="Governance/Schulung €"/>
    <tableColumn id="10" name="Gesamtkosten Jahr 1"/>
    <tableColumn id="11" name="Zeitersparnis h/Monat"/>
    <tableColumn id="12" name="Wert/Monat €"/>
    <tableColumn id="13" name="Break-even Monate"/>
    <tableColumn id="14" name="Status"/>
  </tableColumns>
  <tableStyleInfo name="TableStyleMedium2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10" customWidth="1" min="3" max="3"/>
    <col width="14" customWidth="1" min="4" max="4"/>
    <col width="14" customWidth="1" min="5" max="5"/>
    <col width="18" customWidth="1" min="6" max="6"/>
    <col width="16" customWidth="1" min="7" max="7"/>
    <col width="14" customWidth="1" min="8" max="8"/>
    <col width="20" customWidth="1" min="9" max="9"/>
    <col width="18" customWidth="1" min="10" max="10"/>
    <col width="18" customWidth="1" min="11" max="11"/>
    <col width="14" customWidth="1" min="12" max="12"/>
    <col width="16" customWidth="1" min="13" max="13"/>
    <col width="20" customWidth="1" min="14" max="14"/>
  </cols>
  <sheetData>
    <row r="1">
      <c r="A1" s="1" t="inlineStr">
        <is>
          <t>KI-Budget-Kalkulator</t>
        </is>
      </c>
    </row>
    <row r="2">
      <c r="A2" s="2" t="inlineStr">
        <is>
          <t>KI-Radar.net · redaktionelle Vorlage · Werte anpassen und Szenarien vergleichen</t>
        </is>
      </c>
    </row>
    <row r="4">
      <c r="A4" s="3" t="inlineStr">
        <is>
          <t>Use Case</t>
        </is>
      </c>
      <c r="B4" s="3" t="inlineStr">
        <is>
          <t>Szenario</t>
        </is>
      </c>
      <c r="C4" s="3" t="inlineStr">
        <is>
          <t>Nutzer</t>
        </is>
      </c>
      <c r="D4" s="3" t="inlineStr">
        <is>
          <t>Lizenz €/Monat</t>
        </is>
      </c>
      <c r="E4" s="3" t="inlineStr">
        <is>
          <t>Laufzeit Monate</t>
        </is>
      </c>
      <c r="F4" s="3" t="inlineStr">
        <is>
          <t>Lizenzkosten Jahr 1</t>
        </is>
      </c>
      <c r="G4" s="3" t="inlineStr">
        <is>
          <t>Interne Stunden</t>
        </is>
      </c>
      <c r="H4" s="3" t="inlineStr">
        <is>
          <t>Stundensatz €</t>
        </is>
      </c>
      <c r="I4" s="3" t="inlineStr">
        <is>
          <t>Governance/Schulung €</t>
        </is>
      </c>
      <c r="J4" s="3" t="inlineStr">
        <is>
          <t>Gesamtkosten Jahr 1</t>
        </is>
      </c>
      <c r="K4" s="3" t="inlineStr">
        <is>
          <t>Zeitersparnis h/Monat</t>
        </is>
      </c>
      <c r="L4" s="3" t="inlineStr">
        <is>
          <t>Wert/Monat €</t>
        </is>
      </c>
      <c r="M4" s="3" t="inlineStr">
        <is>
          <t>Break-even Monate</t>
        </is>
      </c>
      <c r="N4" s="3" t="inlineStr">
        <is>
          <t>Status</t>
        </is>
      </c>
    </row>
    <row r="5">
      <c r="A5" s="4" t="inlineStr">
        <is>
          <t>Meeting-Zusammenfassung</t>
        </is>
      </c>
      <c r="B5" s="4" t="inlineStr">
        <is>
          <t>Pilot</t>
        </is>
      </c>
      <c r="C5" s="4" t="n">
        <v>10</v>
      </c>
      <c r="D5" s="5" t="n">
        <v>30</v>
      </c>
      <c r="E5" s="4" t="n">
        <v>12</v>
      </c>
      <c r="F5" s="5">
        <f>C5*D5*E5</f>
        <v/>
      </c>
      <c r="G5" s="4" t="n">
        <v>40</v>
      </c>
      <c r="H5" s="5" t="n">
        <v>85</v>
      </c>
      <c r="I5" s="5" t="n">
        <v>2500</v>
      </c>
      <c r="J5" s="5">
        <f>F5+G5*H5+I5</f>
        <v/>
      </c>
      <c r="K5" s="4" t="n">
        <v>25</v>
      </c>
      <c r="L5" s="5">
        <f>K5*H5</f>
        <v/>
      </c>
      <c r="M5" s="6">
        <f>IF(L5&gt;0,J5/L5,"")</f>
        <v/>
      </c>
      <c r="N5" s="4" t="inlineStr">
        <is>
          <t>prüfen</t>
        </is>
      </c>
    </row>
    <row r="6">
      <c r="A6" s="4" t="inlineStr">
        <is>
          <t>Recherche und Analyse</t>
        </is>
      </c>
      <c r="B6" s="4" t="inlineStr">
        <is>
          <t>Pilot</t>
        </is>
      </c>
      <c r="C6" s="4" t="n">
        <v>10</v>
      </c>
      <c r="D6" s="5" t="n">
        <v>40</v>
      </c>
      <c r="E6" s="4" t="n">
        <v>12</v>
      </c>
      <c r="F6" s="5">
        <f>C6*D6*E6</f>
        <v/>
      </c>
      <c r="G6" s="4" t="n">
        <v>50</v>
      </c>
      <c r="H6" s="5" t="n">
        <v>85</v>
      </c>
      <c r="I6" s="5" t="n">
        <v>3000</v>
      </c>
      <c r="J6" s="5">
        <f>F6+G6*H6+I6</f>
        <v/>
      </c>
      <c r="K6" s="4" t="n">
        <v>30</v>
      </c>
      <c r="L6" s="5">
        <f>K6*H6</f>
        <v/>
      </c>
      <c r="M6" s="6">
        <f>IF(L6&gt;0,J6/L6,"")</f>
        <v/>
      </c>
      <c r="N6" s="4" t="inlineStr">
        <is>
          <t>prüfen</t>
        </is>
      </c>
    </row>
    <row r="7">
      <c r="A7" s="4" t="inlineStr">
        <is>
          <t>Kundenservice-Automation</t>
        </is>
      </c>
      <c r="B7" s="4" t="inlineStr">
        <is>
          <t>Rollout</t>
        </is>
      </c>
      <c r="C7" s="4" t="n">
        <v>50</v>
      </c>
      <c r="D7" s="5" t="n">
        <v>0</v>
      </c>
      <c r="E7" s="4" t="n">
        <v>12</v>
      </c>
      <c r="F7" s="5">
        <f>C7*D7*E7</f>
        <v/>
      </c>
      <c r="G7" s="4" t="n">
        <v>120</v>
      </c>
      <c r="H7" s="5" t="n">
        <v>85</v>
      </c>
      <c r="I7" s="5" t="n">
        <v>6000</v>
      </c>
      <c r="J7" s="5">
        <f>F7+G7*H7+I7</f>
        <v/>
      </c>
      <c r="K7" s="4" t="n">
        <v>80</v>
      </c>
      <c r="L7" s="5">
        <f>K7*H7</f>
        <v/>
      </c>
      <c r="M7" s="6">
        <f>IF(L7&gt;0,J7/L7,"")</f>
        <v/>
      </c>
      <c r="N7" s="4" t="inlineStr">
        <is>
          <t>Anbieterangebot eintragen</t>
        </is>
      </c>
    </row>
    <row r="8">
      <c r="A8" s="4" t="inlineStr">
        <is>
          <t>Enterprise Search</t>
        </is>
      </c>
      <c r="B8" s="4" t="inlineStr">
        <is>
          <t>Rollout</t>
        </is>
      </c>
      <c r="C8" s="4" t="n">
        <v>100</v>
      </c>
      <c r="D8" s="5" t="n">
        <v>0</v>
      </c>
      <c r="E8" s="4" t="n">
        <v>12</v>
      </c>
      <c r="F8" s="5">
        <f>C8*D8*E8</f>
        <v/>
      </c>
      <c r="G8" s="4" t="n">
        <v>180</v>
      </c>
      <c r="H8" s="5" t="n">
        <v>85</v>
      </c>
      <c r="I8" s="5" t="n">
        <v>9000</v>
      </c>
      <c r="J8" s="5">
        <f>F8+G8*H8+I8</f>
        <v/>
      </c>
      <c r="K8" s="4" t="n">
        <v>100</v>
      </c>
      <c r="L8" s="5">
        <f>K8*H8</f>
        <v/>
      </c>
      <c r="M8" s="6">
        <f>IF(L8&gt;0,J8/L8,"")</f>
        <v/>
      </c>
      <c r="N8" s="4" t="inlineStr">
        <is>
          <t>Anbieterangebot eintragen</t>
        </is>
      </c>
    </row>
    <row r="9">
      <c r="A9" s="4" t="inlineStr">
        <is>
          <t>Legal/Tax Fachtool</t>
        </is>
      </c>
      <c r="B9" s="4" t="inlineStr">
        <is>
          <t>Pilot</t>
        </is>
      </c>
      <c r="C9" s="4" t="n">
        <v>15</v>
      </c>
      <c r="D9" s="5" t="n">
        <v>0</v>
      </c>
      <c r="E9" s="4" t="n">
        <v>12</v>
      </c>
      <c r="F9" s="5">
        <f>C9*D9*E9</f>
        <v/>
      </c>
      <c r="G9" s="4" t="n">
        <v>90</v>
      </c>
      <c r="H9" s="5" t="n">
        <v>95</v>
      </c>
      <c r="I9" s="5" t="n">
        <v>5000</v>
      </c>
      <c r="J9" s="5">
        <f>F9+G9*H9+I9</f>
        <v/>
      </c>
      <c r="K9" s="4" t="n">
        <v>35</v>
      </c>
      <c r="L9" s="5">
        <f>K9*H9</f>
        <v/>
      </c>
      <c r="M9" s="6">
        <f>IF(L9&gt;0,J9/L9,"")</f>
        <v/>
      </c>
      <c r="N9" s="4" t="inlineStr">
        <is>
          <t>Fachprüfung</t>
        </is>
      </c>
    </row>
    <row r="11">
      <c r="A11" s="7" t="inlineStr">
        <is>
          <t>Hinweis: Anbieterpreise, Währung, Mindestlaufzeiten und Datenresidenz immer im Angebot prüfen.</t>
        </is>
      </c>
    </row>
  </sheetData>
  <pageMargins left="0.75" right="0.75" top="1" bottom="1" header="0.5" footer="0.5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70" customWidth="1" min="2" max="2"/>
  </cols>
  <sheetData>
    <row r="1">
      <c r="A1" s="1" t="inlineStr">
        <is>
          <t>Annahmen und Leitplanken</t>
        </is>
      </c>
    </row>
    <row r="2">
      <c r="A2" s="2" t="inlineStr">
        <is>
          <t>KI-Radar.net · redaktionelle Vorlage · Werte anpassen und Szenarien vergleichen</t>
        </is>
      </c>
    </row>
    <row r="4">
      <c r="A4" s="3" t="inlineStr">
        <is>
          <t>Parameter</t>
        </is>
      </c>
      <c r="B4" s="3" t="inlineStr">
        <is>
          <t>Empfehlung</t>
        </is>
      </c>
    </row>
    <row r="5">
      <c r="A5" s="4" t="inlineStr">
        <is>
          <t>Interner Stundensatz</t>
        </is>
      </c>
      <c r="B5" s="4" t="inlineStr">
        <is>
          <t>85–95 € als realistische Planungsgröße</t>
        </is>
      </c>
    </row>
    <row r="6">
      <c r="A6" s="4" t="inlineStr">
        <is>
          <t>Governance-Aufschlag</t>
        </is>
      </c>
      <c r="B6" s="4" t="inlineStr">
        <is>
          <t>25–40% des Lizenzvolumens oder pauschal je Pilot</t>
        </is>
      </c>
    </row>
    <row r="7">
      <c r="A7" s="4" t="inlineStr">
        <is>
          <t>Pilotdauer</t>
        </is>
      </c>
      <c r="B7" s="4" t="inlineStr">
        <is>
          <t>30–90 Tage mit Vorher-Nachher-Messung</t>
        </is>
      </c>
    </row>
    <row r="8">
      <c r="A8" s="4" t="inlineStr">
        <is>
          <t>Review</t>
        </is>
      </c>
      <c r="B8" s="4" t="inlineStr">
        <is>
          <t>quartalsweise Kosten, Nutzen, Risiken und aktive Nutzer prüfen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2026-04-24T23:13:33Z</dcterms:created>
  <dcterms:modified xmlns:dcterms="http://purl.org/dc/terms/" xmlns:xsi="http://www.w3.org/2001/XMLSchema-instance" xsi:type="dcterms:W3CDTF">2026-04-24T23:13:33Z</dcterms:modified>
</cp:coreProperties>
</file>